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рогноз" sheetId="1" r:id="rId1"/>
  </sheets>
  <calcPr calcId="122211" calcMode="manual" iterate="1" calcCompleted="0" calcOnSave="0"/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H54" i="1"/>
  <c r="G54" i="1"/>
  <c r="F54" i="1"/>
  <c r="E54" i="1"/>
  <c r="D54" i="1"/>
  <c r="C54" i="1"/>
  <c r="H28" i="1"/>
  <c r="G28" i="1"/>
  <c r="F28" i="1"/>
  <c r="E28" i="1"/>
  <c r="D28" i="1"/>
  <c r="C28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<sst xmlns="http://schemas.openxmlformats.org/spreadsheetml/2006/main" count="103" uniqueCount="62">
  <si>
    <t>Факт</t>
  </si>
  <si>
    <t>Оценка</t>
  </si>
  <si>
    <t>Прогноз</t>
  </si>
  <si>
    <t>Цена нефти URALS (в среднем за год), долл./барр.</t>
  </si>
  <si>
    <t>Реальный ВВП, % прироста</t>
  </si>
  <si>
    <t>Номинальный ВВП, трлн руб.</t>
  </si>
  <si>
    <t>Номинальный ВВП, млрд долл.</t>
  </si>
  <si>
    <t>Дефлятор ВВП, %</t>
  </si>
  <si>
    <t>Розничная торговля, % прироста</t>
  </si>
  <si>
    <t>Платные услуги населению, % прироста</t>
  </si>
  <si>
    <t>Инвестиции, % прироста</t>
  </si>
  <si>
    <t>Реальная зарплата, % прироста</t>
  </si>
  <si>
    <t>Номинальная зарплата, тыс. руб.</t>
  </si>
  <si>
    <t>Реальный экспорт товаров и услуг, % прироста</t>
  </si>
  <si>
    <t>Доходы федерального бюджета, % ВВП</t>
  </si>
  <si>
    <t>Расходы федерального бюджета, % ВВП</t>
  </si>
  <si>
    <t>Баланс федерального бюджета, % ВВП</t>
  </si>
  <si>
    <t xml:space="preserve">Инфляция (дек/дек), % </t>
  </si>
  <si>
    <t>Инфляция (в среднем за год), %</t>
  </si>
  <si>
    <t>Курс доллара (в среднем за год), рублей</t>
  </si>
  <si>
    <t>Приросты, %</t>
  </si>
  <si>
    <t>ВВП</t>
  </si>
  <si>
    <t xml:space="preserve"> Конечное потребление</t>
  </si>
  <si>
    <t xml:space="preserve">      домашние хозяйства</t>
  </si>
  <si>
    <t xml:space="preserve">      госуправление</t>
  </si>
  <si>
    <t xml:space="preserve"> Валовое накопление</t>
  </si>
  <si>
    <t xml:space="preserve">      основной капитал</t>
  </si>
  <si>
    <t xml:space="preserve">      материальные оборотные ср-ва</t>
  </si>
  <si>
    <t xml:space="preserve"> Экспорт</t>
  </si>
  <si>
    <t xml:space="preserve"> Импорт</t>
  </si>
  <si>
    <t>Вклады в прирост ВВП, п.п.</t>
  </si>
  <si>
    <t>-</t>
  </si>
  <si>
    <t>Счет текущих операций</t>
  </si>
  <si>
    <t>в % ВВП</t>
  </si>
  <si>
    <t xml:space="preserve">   Торговый баланс</t>
  </si>
  <si>
    <t xml:space="preserve">      Экспорт</t>
  </si>
  <si>
    <t xml:space="preserve">      Импорт</t>
  </si>
  <si>
    <t xml:space="preserve">   Баланс услуг</t>
  </si>
  <si>
    <t xml:space="preserve">   Баланс первичных и вторичных доходов</t>
  </si>
  <si>
    <t>Счет операций с капиталом</t>
  </si>
  <si>
    <t>Финансовый счет</t>
  </si>
  <si>
    <t xml:space="preserve">   Государство</t>
  </si>
  <si>
    <t xml:space="preserve">   Частный сектор</t>
  </si>
  <si>
    <t>Чистые ошибки и пропуски</t>
  </si>
  <si>
    <t>Чистый приток (+) / отток (-) частного капитала</t>
  </si>
  <si>
    <t xml:space="preserve">   в % ВВП</t>
  </si>
  <si>
    <t>Изменение валютных резервов ("+" - снижение, "-" - рост)</t>
  </si>
  <si>
    <t>Трлн руб.</t>
  </si>
  <si>
    <t>Доходы бюджетной системы, в т.ч.:</t>
  </si>
  <si>
    <t xml:space="preserve">   Федеральный бюджет</t>
  </si>
  <si>
    <t xml:space="preserve">   Региональные бюджеты</t>
  </si>
  <si>
    <t>Расходы бюджетной системы, в т.ч.:</t>
  </si>
  <si>
    <t>Баланс бюджетной системы, в т.ч.:</t>
  </si>
  <si>
    <t>% ВВП</t>
  </si>
  <si>
    <t>Таблица П1. Основные показатели прогноза</t>
  </si>
  <si>
    <t>Таблица П2. ВВП методом использования</t>
  </si>
  <si>
    <t>Таблица П3. Платежный баланс, в млрд долл.</t>
  </si>
  <si>
    <t>Таблица П4. Бюджетная система</t>
  </si>
  <si>
    <t>Табличные данные выпуска НЭП от 2018.11.22. Институт "Центр развития" НИУ ВШЭ</t>
  </si>
  <si>
    <t>* Расходы федерального бюджета в 2018 году взяты как среднее арифметическое между суммой из закона «О федеральном бюджете на 2018 год и на плановый период 2019 и 2020 годов» и суммой за 2018 год, указанной в пояснительной записке к закону «О федеральном бюджете на 2019 год и на плановый период 2020 и 2021 годов» – исходя из гипотезы о частичном использовании имеющихся возможностей по наращиванию расходов в течение года.</t>
  </si>
  <si>
    <t>16.6*</t>
  </si>
  <si>
    <t>17.0*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</si>
</sst>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horizontal="right" vertical="center"/>
    </xf>
    <xf numFmtId="3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left" vertical="center"/>
    </xf>
    <xf numFmtId="3" fontId="0" fillId="2" borderId="0" xfId="0" applyNumberFormat="1" applyFill="1" applyAlignment="1">
      <alignment horizontal="right" vertical="center"/>
    </xf>
    <xf numFmtId="164" fontId="4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0" fillId="4" borderId="0" xfId="0" applyFill="1"/>
    <xf numFmtId="0" fontId="2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" fillId="2" borderId="1" xfId="0" applyFont="1" applyFill="1" applyBorder="1" applyAlignment="1"/>
    <xf numFmtId="0" fontId="0" fillId="0" borderId="3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3" fontId="0" fillId="0" borderId="0" xfId="0" applyNumberFormat="1"/>
    <xf numFmtId="164" fontId="2" fillId="2" borderId="0" xfId="0" applyNumberFormat="1" applyFont="1" applyFill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zoomScaleNormal="100" workbookViewId="0">
      <pane ySplit="1" topLeftCell="A2" activePane="bottomLeft" state="frozen"/>
      <selection pane="bottomLeft" activeCell="L11" sqref="L11"/>
    </sheetView>
  </sheetViews>
  <sheetFormatPr defaultRowHeight="15" x14ac:dyDescent="0.25"/>
  <cols>
    <col min="2" max="2" width="46.28515625" customWidth="1"/>
  </cols>
  <sheetData>
    <row r="1" spans="2:8" ht="38.25" customHeight="1" x14ac:dyDescent="0.25">
      <c r="B1" s="31" t="s">
        <v>58</v>
      </c>
      <c r="C1" s="30"/>
      <c r="D1" s="30"/>
      <c r="E1" s="30"/>
      <c r="F1" s="30"/>
      <c r="G1" s="30"/>
      <c r="H1" s="30"/>
    </row>
    <row r="3" spans="2:8" x14ac:dyDescent="0.25">
      <c r="B3" s="28" t="s">
        <v>54</v>
      </c>
      <c r="C3" s="29"/>
      <c r="D3" s="29"/>
      <c r="E3" s="29"/>
      <c r="F3" s="29"/>
      <c r="G3" s="29"/>
      <c r="H3" s="29"/>
    </row>
    <row r="4" spans="2:8" x14ac:dyDescent="0.25">
      <c r="B4" s="32"/>
      <c r="C4" s="1"/>
      <c r="D4" s="2" t="s">
        <v>0</v>
      </c>
      <c r="E4" s="3" t="s">
        <v>1</v>
      </c>
      <c r="F4" s="34" t="s">
        <v>2</v>
      </c>
      <c r="G4" s="35"/>
      <c r="H4" s="35"/>
    </row>
    <row r="5" spans="2:8" x14ac:dyDescent="0.25">
      <c r="B5" s="33"/>
      <c r="C5" s="4">
        <f>C2</f>
        <v>2016</v>
      </c>
      <c r="D5" s="4">
        <f t="shared" ref="D5:H5" si="0">D2</f>
        <v>2017</v>
      </c>
      <c r="E5" s="4">
        <f t="shared" si="0"/>
        <v>2018</v>
      </c>
      <c r="F5" s="4">
        <f t="shared" si="0"/>
        <v>2019</v>
      </c>
      <c r="G5" s="4">
        <f t="shared" si="0"/>
        <v>2020</v>
      </c>
      <c r="H5" s="4">
        <f t="shared" si="0"/>
        <v>2021</v>
      </c>
    </row>
    <row r="6" spans="2:8" x14ac:dyDescent="0.25">
      <c r="B6" s="5" t="s">
        <v>3</v>
      </c>
      <c r="C6" s="6">
        <v>41.7</v>
      </c>
      <c r="D6" s="6">
        <v>53.3</v>
      </c>
      <c r="E6" s="6">
        <v>71.2</v>
      </c>
      <c r="F6" s="6">
        <v>68</v>
      </c>
      <c r="G6" s="6">
        <v>64.599999999999994</v>
      </c>
      <c r="H6" s="6">
        <v>62.6</v>
      </c>
    </row>
    <row r="7" spans="2:8" x14ac:dyDescent="0.25">
      <c r="B7" s="5" t="s">
        <v>4</v>
      </c>
      <c r="C7" s="6">
        <v>-0.2</v>
      </c>
      <c r="D7" s="6">
        <v>1.5</v>
      </c>
      <c r="E7" s="6">
        <v>1.8</v>
      </c>
      <c r="F7" s="6">
        <v>1.3</v>
      </c>
      <c r="G7" s="6">
        <v>1.6</v>
      </c>
      <c r="H7" s="6">
        <v>1.9</v>
      </c>
    </row>
    <row r="8" spans="2:8" x14ac:dyDescent="0.25">
      <c r="B8" s="7" t="s">
        <v>5</v>
      </c>
      <c r="C8" s="8">
        <v>86.1</v>
      </c>
      <c r="D8" s="8">
        <v>92</v>
      </c>
      <c r="E8" s="8">
        <v>102.5</v>
      </c>
      <c r="F8" s="8">
        <v>109.4</v>
      </c>
      <c r="G8" s="8">
        <v>113.9</v>
      </c>
      <c r="H8" s="8">
        <v>119.5</v>
      </c>
    </row>
    <row r="9" spans="2:8" x14ac:dyDescent="0.25">
      <c r="B9" s="7" t="s">
        <v>6</v>
      </c>
      <c r="C9" s="9">
        <v>1288</v>
      </c>
      <c r="D9" s="9">
        <v>1578</v>
      </c>
      <c r="E9" s="9">
        <v>1637</v>
      </c>
      <c r="F9" s="9">
        <v>1684</v>
      </c>
      <c r="G9" s="9">
        <v>1745</v>
      </c>
      <c r="H9" s="9">
        <v>1807</v>
      </c>
    </row>
    <row r="10" spans="2:8" x14ac:dyDescent="0.25">
      <c r="B10" s="7" t="s">
        <v>7</v>
      </c>
      <c r="C10" s="8">
        <v>3.5</v>
      </c>
      <c r="D10" s="8">
        <v>5.2</v>
      </c>
      <c r="E10" s="8">
        <v>9.4</v>
      </c>
      <c r="F10" s="8">
        <v>5.4</v>
      </c>
      <c r="G10" s="8">
        <v>2.4</v>
      </c>
      <c r="H10" s="8">
        <v>3</v>
      </c>
    </row>
    <row r="11" spans="2:8" x14ac:dyDescent="0.25">
      <c r="B11" s="7" t="s">
        <v>8</v>
      </c>
      <c r="C11" s="8">
        <v>-4.5999999999999996</v>
      </c>
      <c r="D11" s="8">
        <v>1.3</v>
      </c>
      <c r="E11" s="8">
        <v>2.8</v>
      </c>
      <c r="F11" s="8">
        <v>1.5</v>
      </c>
      <c r="G11" s="8">
        <v>1.6</v>
      </c>
      <c r="H11" s="8">
        <v>1.8</v>
      </c>
    </row>
    <row r="12" spans="2:8" x14ac:dyDescent="0.25">
      <c r="B12" s="7" t="s">
        <v>9</v>
      </c>
      <c r="C12" s="8">
        <v>-0.3</v>
      </c>
      <c r="D12" s="8">
        <v>0.2</v>
      </c>
      <c r="E12" s="8">
        <v>2.7</v>
      </c>
      <c r="F12" s="8">
        <v>1.3</v>
      </c>
      <c r="G12" s="8">
        <v>1.4</v>
      </c>
      <c r="H12" s="8">
        <v>1.6</v>
      </c>
    </row>
    <row r="13" spans="2:8" x14ac:dyDescent="0.25">
      <c r="B13" s="7" t="s">
        <v>10</v>
      </c>
      <c r="C13" s="8">
        <v>-0.2</v>
      </c>
      <c r="D13" s="8">
        <v>4.4000000000000004</v>
      </c>
      <c r="E13" s="8">
        <v>2</v>
      </c>
      <c r="F13" s="8">
        <v>2</v>
      </c>
      <c r="G13" s="8">
        <v>2.4</v>
      </c>
      <c r="H13" s="8">
        <v>2.5</v>
      </c>
    </row>
    <row r="14" spans="2:8" x14ac:dyDescent="0.25">
      <c r="B14" s="7" t="s">
        <v>11</v>
      </c>
      <c r="C14" s="8">
        <v>0.8</v>
      </c>
      <c r="D14" s="8">
        <v>2.9</v>
      </c>
      <c r="E14" s="8">
        <v>7.3</v>
      </c>
      <c r="F14" s="8">
        <v>1.5</v>
      </c>
      <c r="G14" s="8">
        <v>1.8</v>
      </c>
      <c r="H14" s="8">
        <v>1.9</v>
      </c>
    </row>
    <row r="15" spans="2:8" x14ac:dyDescent="0.25">
      <c r="B15" s="7" t="s">
        <v>12</v>
      </c>
      <c r="C15" s="8">
        <v>36.700000000000003</v>
      </c>
      <c r="D15" s="8">
        <v>39.200000000000003</v>
      </c>
      <c r="E15" s="8">
        <v>43.4</v>
      </c>
      <c r="F15" s="8">
        <v>46.4</v>
      </c>
      <c r="G15" s="8">
        <v>49.1</v>
      </c>
      <c r="H15" s="8">
        <v>52.1</v>
      </c>
    </row>
    <row r="16" spans="2:8" x14ac:dyDescent="0.25">
      <c r="B16" s="7" t="s">
        <v>13</v>
      </c>
      <c r="C16" s="8">
        <v>3.2</v>
      </c>
      <c r="D16" s="8">
        <v>5.0999999999999996</v>
      </c>
      <c r="E16" s="8">
        <v>5.2</v>
      </c>
      <c r="F16" s="8">
        <v>2.4</v>
      </c>
      <c r="G16" s="8">
        <v>3.2</v>
      </c>
      <c r="H16" s="8">
        <v>2.6</v>
      </c>
    </row>
    <row r="17" spans="2:8" x14ac:dyDescent="0.25">
      <c r="B17" s="7" t="s">
        <v>14</v>
      </c>
      <c r="C17" s="8">
        <v>15.6</v>
      </c>
      <c r="D17" s="8">
        <v>16.399999999999999</v>
      </c>
      <c r="E17" s="8">
        <v>18.600000000000001</v>
      </c>
      <c r="F17" s="8">
        <v>19.2</v>
      </c>
      <c r="G17" s="8">
        <v>18.600000000000001</v>
      </c>
      <c r="H17" s="8">
        <v>18.3</v>
      </c>
    </row>
    <row r="18" spans="2:8" x14ac:dyDescent="0.25">
      <c r="B18" s="7" t="s">
        <v>15</v>
      </c>
      <c r="C18" s="8">
        <v>19.100000000000001</v>
      </c>
      <c r="D18" s="8">
        <v>17.8</v>
      </c>
      <c r="E18" s="15" t="s">
        <v>60</v>
      </c>
      <c r="F18" s="8">
        <v>16.600000000000001</v>
      </c>
      <c r="G18" s="8">
        <v>16.8</v>
      </c>
      <c r="H18" s="8">
        <v>16.600000000000001</v>
      </c>
    </row>
    <row r="19" spans="2:8" x14ac:dyDescent="0.25">
      <c r="B19" s="7" t="s">
        <v>16</v>
      </c>
      <c r="C19" s="8">
        <v>-3.4</v>
      </c>
      <c r="D19" s="8">
        <v>-1.4</v>
      </c>
      <c r="E19" s="8">
        <v>2</v>
      </c>
      <c r="F19" s="8">
        <v>2.5</v>
      </c>
      <c r="G19" s="8">
        <v>1.9</v>
      </c>
      <c r="H19" s="8">
        <v>1.7</v>
      </c>
    </row>
    <row r="20" spans="2:8" x14ac:dyDescent="0.25">
      <c r="B20" s="7" t="s">
        <v>17</v>
      </c>
      <c r="C20" s="8">
        <v>5.4</v>
      </c>
      <c r="D20" s="8">
        <v>2.5</v>
      </c>
      <c r="E20" s="8">
        <v>3.9</v>
      </c>
      <c r="F20" s="8">
        <v>5.0999999999999996</v>
      </c>
      <c r="G20" s="8">
        <v>4.0999999999999996</v>
      </c>
      <c r="H20" s="8">
        <v>4.0999999999999996</v>
      </c>
    </row>
    <row r="21" spans="2:8" x14ac:dyDescent="0.25">
      <c r="B21" s="7" t="s">
        <v>18</v>
      </c>
      <c r="C21" s="8">
        <v>7.1</v>
      </c>
      <c r="D21" s="8">
        <v>3.7</v>
      </c>
      <c r="E21" s="8">
        <v>2.8</v>
      </c>
      <c r="F21" s="8">
        <v>5.0999999999999996</v>
      </c>
      <c r="G21" s="8">
        <v>4.0999999999999996</v>
      </c>
      <c r="H21" s="8">
        <v>4.0999999999999996</v>
      </c>
    </row>
    <row r="22" spans="2:8" x14ac:dyDescent="0.25">
      <c r="B22" s="10" t="s">
        <v>19</v>
      </c>
      <c r="C22" s="11">
        <v>66.900000000000006</v>
      </c>
      <c r="D22" s="11">
        <v>58.3</v>
      </c>
      <c r="E22" s="11">
        <v>62.6</v>
      </c>
      <c r="F22" s="11">
        <v>64.900000000000006</v>
      </c>
      <c r="G22" s="11">
        <v>65.3</v>
      </c>
      <c r="H22" s="11">
        <v>66.099999999999994</v>
      </c>
    </row>
    <row r="23" spans="2:8" ht="78.75" customHeight="1" x14ac:dyDescent="0.25">
      <c r="B23" s="36" t="s">
        <v>59</v>
      </c>
      <c r="C23" s="37"/>
      <c r="D23" s="37"/>
      <c r="E23" s="37"/>
      <c r="F23" s="37"/>
      <c r="G23" s="37"/>
      <c r="H23" s="37"/>
    </row>
    <row r="26" spans="2:8" x14ac:dyDescent="0.25">
      <c r="B26" s="28" t="s">
        <v>55</v>
      </c>
      <c r="C26" s="29"/>
      <c r="D26" s="29"/>
      <c r="E26" s="29"/>
      <c r="F26" s="29"/>
      <c r="G26" s="29"/>
      <c r="H26" s="29"/>
    </row>
    <row r="27" spans="2:8" x14ac:dyDescent="0.25">
      <c r="B27" s="32"/>
      <c r="C27" s="1"/>
      <c r="D27" s="2" t="s">
        <v>0</v>
      </c>
      <c r="E27" s="3" t="s">
        <v>1</v>
      </c>
      <c r="F27" s="34" t="s">
        <v>2</v>
      </c>
      <c r="G27" s="35"/>
      <c r="H27" s="35"/>
    </row>
    <row r="28" spans="2:8" x14ac:dyDescent="0.25">
      <c r="B28" s="33"/>
      <c r="C28" s="4">
        <f>C25</f>
        <v>2016</v>
      </c>
      <c r="D28" s="4">
        <f t="shared" ref="D28:H28" si="1">D25</f>
        <v>2017</v>
      </c>
      <c r="E28" s="4">
        <f t="shared" si="1"/>
        <v>2018</v>
      </c>
      <c r="F28" s="4">
        <f t="shared" si="1"/>
        <v>2019</v>
      </c>
      <c r="G28" s="4">
        <f t="shared" si="1"/>
        <v>2020</v>
      </c>
      <c r="H28" s="4">
        <f t="shared" si="1"/>
        <v>2021</v>
      </c>
    </row>
    <row r="29" spans="2:8" x14ac:dyDescent="0.25">
      <c r="B29" s="12" t="s">
        <v>20</v>
      </c>
      <c r="C29" s="13"/>
      <c r="D29" s="13"/>
      <c r="E29" s="13"/>
      <c r="F29" s="13"/>
      <c r="G29" s="13"/>
      <c r="H29" s="13"/>
    </row>
    <row r="30" spans="2:8" x14ac:dyDescent="0.25">
      <c r="B30" s="13" t="s">
        <v>21</v>
      </c>
      <c r="C30" s="40">
        <v>-0.2</v>
      </c>
      <c r="D30" s="40">
        <v>1.5</v>
      </c>
      <c r="E30" s="40">
        <v>1.8</v>
      </c>
      <c r="F30" s="40">
        <v>1.3</v>
      </c>
      <c r="G30" s="40">
        <v>1.6</v>
      </c>
      <c r="H30" s="40">
        <v>1.9</v>
      </c>
    </row>
    <row r="31" spans="2:8" x14ac:dyDescent="0.25">
      <c r="B31" s="7" t="s">
        <v>22</v>
      </c>
      <c r="C31" s="15">
        <v>-1.9</v>
      </c>
      <c r="D31" s="15">
        <v>2.6</v>
      </c>
      <c r="E31" s="15">
        <v>2</v>
      </c>
      <c r="F31" s="15">
        <v>1.3</v>
      </c>
      <c r="G31" s="15">
        <v>1.4</v>
      </c>
      <c r="H31" s="15">
        <v>1.5</v>
      </c>
    </row>
    <row r="32" spans="2:8" x14ac:dyDescent="0.25">
      <c r="B32" s="7" t="s">
        <v>23</v>
      </c>
      <c r="C32" s="15">
        <v>-2.8</v>
      </c>
      <c r="D32" s="15">
        <v>3.4</v>
      </c>
      <c r="E32" s="15">
        <v>2.6</v>
      </c>
      <c r="F32" s="15">
        <v>1.7</v>
      </c>
      <c r="G32" s="15">
        <v>1.8</v>
      </c>
      <c r="H32" s="15">
        <v>2</v>
      </c>
    </row>
    <row r="33" spans="2:8" x14ac:dyDescent="0.25">
      <c r="B33" s="7" t="s">
        <v>24</v>
      </c>
      <c r="C33" s="15">
        <v>0.9</v>
      </c>
      <c r="D33" s="15">
        <v>0.4</v>
      </c>
      <c r="E33" s="15">
        <v>0.3</v>
      </c>
      <c r="F33" s="15">
        <v>0.1</v>
      </c>
      <c r="G33" s="15">
        <v>0.1</v>
      </c>
      <c r="H33" s="15">
        <v>0.2</v>
      </c>
    </row>
    <row r="34" spans="2:8" x14ac:dyDescent="0.25">
      <c r="B34" s="7" t="s">
        <v>25</v>
      </c>
      <c r="C34" s="15">
        <v>-1.9</v>
      </c>
      <c r="D34" s="15">
        <v>7.4</v>
      </c>
      <c r="E34" s="15">
        <v>0.3</v>
      </c>
      <c r="F34" s="15">
        <v>2.2000000000000002</v>
      </c>
      <c r="G34" s="15">
        <v>2.2999999999999998</v>
      </c>
      <c r="H34" s="15">
        <v>2.2000000000000002</v>
      </c>
    </row>
    <row r="35" spans="2:8" x14ac:dyDescent="0.25">
      <c r="B35" s="7" t="s">
        <v>26</v>
      </c>
      <c r="C35" s="15">
        <v>0.8</v>
      </c>
      <c r="D35" s="15">
        <v>4.3</v>
      </c>
      <c r="E35" s="15">
        <v>2</v>
      </c>
      <c r="F35" s="15">
        <v>2</v>
      </c>
      <c r="G35" s="15">
        <v>2.4</v>
      </c>
      <c r="H35" s="15">
        <v>2.5</v>
      </c>
    </row>
    <row r="36" spans="2:8" x14ac:dyDescent="0.25">
      <c r="B36" s="7" t="s">
        <v>27</v>
      </c>
      <c r="C36" s="15" t="s">
        <v>31</v>
      </c>
      <c r="D36" s="15" t="s">
        <v>31</v>
      </c>
      <c r="E36" s="15" t="s">
        <v>31</v>
      </c>
      <c r="F36" s="15" t="s">
        <v>31</v>
      </c>
      <c r="G36" s="15" t="s">
        <v>31</v>
      </c>
      <c r="H36" s="15" t="s">
        <v>31</v>
      </c>
    </row>
    <row r="37" spans="2:8" x14ac:dyDescent="0.25">
      <c r="B37" s="7" t="s">
        <v>28</v>
      </c>
      <c r="C37" s="15">
        <v>3.2</v>
      </c>
      <c r="D37" s="15">
        <v>5.0999999999999996</v>
      </c>
      <c r="E37" s="15">
        <v>5.2</v>
      </c>
      <c r="F37" s="15">
        <v>2.4</v>
      </c>
      <c r="G37" s="15">
        <v>3.2</v>
      </c>
      <c r="H37" s="15">
        <v>2.6</v>
      </c>
    </row>
    <row r="38" spans="2:8" x14ac:dyDescent="0.25">
      <c r="B38" s="7" t="s">
        <v>29</v>
      </c>
      <c r="C38" s="15">
        <v>-3.6</v>
      </c>
      <c r="D38" s="15">
        <v>17.399999999999999</v>
      </c>
      <c r="E38" s="15">
        <v>4.4000000000000004</v>
      </c>
      <c r="F38" s="15">
        <v>2.9</v>
      </c>
      <c r="G38" s="15">
        <v>2.7</v>
      </c>
      <c r="H38" s="15">
        <v>1.4</v>
      </c>
    </row>
    <row r="39" spans="2:8" x14ac:dyDescent="0.25">
      <c r="B39" s="12" t="s">
        <v>30</v>
      </c>
      <c r="C39" s="40"/>
      <c r="D39" s="40"/>
      <c r="E39" s="40"/>
      <c r="F39" s="40"/>
      <c r="G39" s="40"/>
      <c r="H39" s="40"/>
    </row>
    <row r="40" spans="2:8" x14ac:dyDescent="0.25">
      <c r="B40" s="14" t="s">
        <v>21</v>
      </c>
      <c r="C40" s="40">
        <v>-0.2</v>
      </c>
      <c r="D40" s="40">
        <v>1.5</v>
      </c>
      <c r="E40" s="40">
        <v>1.8</v>
      </c>
      <c r="F40" s="40">
        <v>1.3</v>
      </c>
      <c r="G40" s="40">
        <v>1.6</v>
      </c>
      <c r="H40" s="40">
        <v>1.9</v>
      </c>
    </row>
    <row r="41" spans="2:8" x14ac:dyDescent="0.25">
      <c r="B41" s="8" t="s">
        <v>22</v>
      </c>
      <c r="C41" s="15">
        <v>-1.3</v>
      </c>
      <c r="D41" s="15">
        <v>1.8</v>
      </c>
      <c r="E41" s="15">
        <v>1.4</v>
      </c>
      <c r="F41" s="15">
        <v>0.9</v>
      </c>
      <c r="G41" s="15">
        <v>0.9</v>
      </c>
      <c r="H41" s="15">
        <v>1.1000000000000001</v>
      </c>
    </row>
    <row r="42" spans="2:8" x14ac:dyDescent="0.25">
      <c r="B42" s="7" t="s">
        <v>23</v>
      </c>
      <c r="C42" s="15">
        <v>-1.5</v>
      </c>
      <c r="D42" s="15">
        <v>1.8</v>
      </c>
      <c r="E42" s="15">
        <v>1.4</v>
      </c>
      <c r="F42" s="15">
        <v>0.8</v>
      </c>
      <c r="G42" s="15">
        <v>0.9</v>
      </c>
      <c r="H42" s="15">
        <v>1</v>
      </c>
    </row>
    <row r="43" spans="2:8" x14ac:dyDescent="0.25">
      <c r="B43" s="7" t="s">
        <v>24</v>
      </c>
      <c r="C43" s="15">
        <v>0.2</v>
      </c>
      <c r="D43" s="15">
        <v>0.1</v>
      </c>
      <c r="E43" s="15">
        <v>0</v>
      </c>
      <c r="F43" s="15">
        <v>0</v>
      </c>
      <c r="G43" s="15">
        <v>0</v>
      </c>
      <c r="H43" s="15">
        <v>0</v>
      </c>
    </row>
    <row r="44" spans="2:8" x14ac:dyDescent="0.25">
      <c r="B44" s="8" t="s">
        <v>25</v>
      </c>
      <c r="C44" s="15">
        <v>-0.4</v>
      </c>
      <c r="D44" s="15">
        <v>1.7</v>
      </c>
      <c r="E44" s="15">
        <v>0.1</v>
      </c>
      <c r="F44" s="15">
        <v>0.5</v>
      </c>
      <c r="G44" s="15">
        <v>0.5</v>
      </c>
      <c r="H44" s="15">
        <v>0.5</v>
      </c>
    </row>
    <row r="45" spans="2:8" x14ac:dyDescent="0.25">
      <c r="B45" s="8" t="s">
        <v>26</v>
      </c>
      <c r="C45" s="15">
        <v>0.2</v>
      </c>
      <c r="D45" s="15">
        <v>0.9</v>
      </c>
      <c r="E45" s="15">
        <v>0.4</v>
      </c>
      <c r="F45" s="15">
        <v>0.4</v>
      </c>
      <c r="G45" s="15">
        <v>0.5</v>
      </c>
      <c r="H45" s="15">
        <v>0.5</v>
      </c>
    </row>
    <row r="46" spans="2:8" x14ac:dyDescent="0.25">
      <c r="B46" s="8" t="s">
        <v>27</v>
      </c>
      <c r="C46" s="15">
        <v>-0.5</v>
      </c>
      <c r="D46" s="15">
        <v>0.6</v>
      </c>
      <c r="E46" s="15">
        <v>-0.3</v>
      </c>
      <c r="F46" s="15">
        <v>0.1</v>
      </c>
      <c r="G46" s="15">
        <v>0</v>
      </c>
      <c r="H46" s="15">
        <v>0</v>
      </c>
    </row>
    <row r="47" spans="2:8" x14ac:dyDescent="0.25">
      <c r="B47" s="8" t="s">
        <v>28</v>
      </c>
      <c r="C47" s="15">
        <v>0.9</v>
      </c>
      <c r="D47" s="15">
        <v>1.3</v>
      </c>
      <c r="E47" s="15">
        <v>1.4</v>
      </c>
      <c r="F47" s="15">
        <v>0.7</v>
      </c>
      <c r="G47" s="15">
        <v>1</v>
      </c>
      <c r="H47" s="15">
        <v>0.8</v>
      </c>
    </row>
    <row r="48" spans="2:8" x14ac:dyDescent="0.25">
      <c r="B48" s="11" t="s">
        <v>29</v>
      </c>
      <c r="C48" s="41">
        <v>0.7</v>
      </c>
      <c r="D48" s="41">
        <v>-3.6</v>
      </c>
      <c r="E48" s="41">
        <v>-0.9</v>
      </c>
      <c r="F48" s="41">
        <v>-0.6</v>
      </c>
      <c r="G48" s="41">
        <v>-0.6</v>
      </c>
      <c r="H48" s="41">
        <v>-0.3</v>
      </c>
    </row>
    <row r="52" spans="2:8" x14ac:dyDescent="0.25">
      <c r="B52" s="28" t="s">
        <v>56</v>
      </c>
      <c r="C52" s="29"/>
      <c r="D52" s="29"/>
      <c r="E52" s="29"/>
      <c r="F52" s="29"/>
      <c r="G52" s="29"/>
      <c r="H52" s="29"/>
    </row>
    <row r="53" spans="2:8" x14ac:dyDescent="0.25">
      <c r="B53" s="32"/>
      <c r="C53" s="1"/>
      <c r="D53" s="2" t="s">
        <v>0</v>
      </c>
      <c r="E53" s="3" t="s">
        <v>1</v>
      </c>
      <c r="F53" s="34" t="s">
        <v>2</v>
      </c>
      <c r="G53" s="35"/>
      <c r="H53" s="35"/>
    </row>
    <row r="54" spans="2:8" x14ac:dyDescent="0.25">
      <c r="B54" s="33"/>
      <c r="C54" s="4">
        <f>#REF!</f>
        <v>2016</v>
      </c>
      <c r="D54" s="4">
        <f>#REF!</f>
        <v>2017</v>
      </c>
      <c r="E54" s="4">
        <f>#REF!</f>
        <v>2018</v>
      </c>
      <c r="F54" s="4">
        <f>#REF!</f>
        <v>2019</v>
      </c>
      <c r="G54" s="4">
        <f>#REF!</f>
        <v>2020</v>
      </c>
      <c r="H54" s="4">
        <f>#REF!</f>
        <v>2021</v>
      </c>
    </row>
    <row r="55" spans="2:8" x14ac:dyDescent="0.25">
      <c r="B55" s="16" t="s">
        <v>32</v>
      </c>
      <c r="C55" s="17">
        <v>25</v>
      </c>
      <c r="D55" s="17">
        <v>33</v>
      </c>
      <c r="E55" s="17">
        <v>103</v>
      </c>
      <c r="F55" s="17">
        <v>101</v>
      </c>
      <c r="G55" s="17">
        <v>80</v>
      </c>
      <c r="H55" s="17">
        <v>67</v>
      </c>
    </row>
    <row r="56" spans="2:8" x14ac:dyDescent="0.25">
      <c r="B56" s="18" t="s">
        <v>33</v>
      </c>
      <c r="C56" s="19">
        <v>1.9</v>
      </c>
      <c r="D56" s="19">
        <v>2.1</v>
      </c>
      <c r="E56" s="19">
        <v>6.3</v>
      </c>
      <c r="F56" s="19">
        <v>6</v>
      </c>
      <c r="G56" s="19">
        <v>4.5999999999999996</v>
      </c>
      <c r="H56" s="19">
        <v>3.7</v>
      </c>
    </row>
    <row r="57" spans="2:8" x14ac:dyDescent="0.25">
      <c r="B57" s="20" t="s">
        <v>34</v>
      </c>
      <c r="C57" s="21">
        <v>90</v>
      </c>
      <c r="D57" s="21">
        <v>115</v>
      </c>
      <c r="E57" s="21">
        <v>188</v>
      </c>
      <c r="F57" s="21">
        <v>192</v>
      </c>
      <c r="G57" s="21">
        <v>175</v>
      </c>
      <c r="H57" s="21">
        <v>162</v>
      </c>
    </row>
    <row r="58" spans="2:8" x14ac:dyDescent="0.25">
      <c r="B58" s="20" t="s">
        <v>35</v>
      </c>
      <c r="C58" s="21">
        <v>282</v>
      </c>
      <c r="D58" s="21">
        <v>354</v>
      </c>
      <c r="E58" s="21">
        <v>439</v>
      </c>
      <c r="F58" s="21">
        <v>455</v>
      </c>
      <c r="G58" s="21">
        <v>457</v>
      </c>
      <c r="H58" s="21">
        <v>460</v>
      </c>
    </row>
    <row r="59" spans="2:8" x14ac:dyDescent="0.25">
      <c r="B59" s="20" t="s">
        <v>36</v>
      </c>
      <c r="C59" s="21">
        <v>-191</v>
      </c>
      <c r="D59" s="21">
        <v>-238</v>
      </c>
      <c r="E59" s="21">
        <v>-252</v>
      </c>
      <c r="F59" s="21">
        <v>-263</v>
      </c>
      <c r="G59" s="21">
        <v>-282</v>
      </c>
      <c r="H59" s="21">
        <v>-298</v>
      </c>
    </row>
    <row r="60" spans="2:8" x14ac:dyDescent="0.25">
      <c r="B60" s="20" t="s">
        <v>37</v>
      </c>
      <c r="C60" s="21">
        <v>-24</v>
      </c>
      <c r="D60" s="21">
        <v>-31</v>
      </c>
      <c r="E60" s="21">
        <v>-30</v>
      </c>
      <c r="F60" s="21">
        <v>-32</v>
      </c>
      <c r="G60" s="21">
        <v>-34</v>
      </c>
      <c r="H60" s="21">
        <v>-32</v>
      </c>
    </row>
    <row r="61" spans="2:8" x14ac:dyDescent="0.25">
      <c r="B61" s="20" t="s">
        <v>35</v>
      </c>
      <c r="C61" s="21">
        <v>51</v>
      </c>
      <c r="D61" s="21">
        <v>58</v>
      </c>
      <c r="E61" s="21">
        <v>64</v>
      </c>
      <c r="F61" s="21">
        <v>64</v>
      </c>
      <c r="G61" s="21">
        <v>66</v>
      </c>
      <c r="H61" s="21">
        <v>69</v>
      </c>
    </row>
    <row r="62" spans="2:8" x14ac:dyDescent="0.25">
      <c r="B62" s="20" t="s">
        <v>36</v>
      </c>
      <c r="C62" s="21">
        <v>-75</v>
      </c>
      <c r="D62" s="21">
        <v>-89</v>
      </c>
      <c r="E62" s="21">
        <v>-94</v>
      </c>
      <c r="F62" s="21">
        <v>-96</v>
      </c>
      <c r="G62" s="21">
        <v>-100</v>
      </c>
      <c r="H62" s="21">
        <v>-101</v>
      </c>
    </row>
    <row r="63" spans="2:8" x14ac:dyDescent="0.25">
      <c r="B63" s="20" t="s">
        <v>38</v>
      </c>
      <c r="C63" s="21">
        <v>-42</v>
      </c>
      <c r="D63" s="21">
        <v>-51</v>
      </c>
      <c r="E63" s="21">
        <v>-55</v>
      </c>
      <c r="F63" s="21">
        <v>-58</v>
      </c>
      <c r="G63" s="21">
        <v>-61</v>
      </c>
      <c r="H63" s="21">
        <v>-64</v>
      </c>
    </row>
    <row r="64" spans="2:8" x14ac:dyDescent="0.25">
      <c r="B64" s="16" t="s">
        <v>39</v>
      </c>
      <c r="C64" s="17">
        <v>-1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16" t="s">
        <v>40</v>
      </c>
      <c r="C65" s="17">
        <v>-11</v>
      </c>
      <c r="D65" s="17">
        <v>-14</v>
      </c>
      <c r="E65" s="17">
        <v>-66</v>
      </c>
      <c r="F65" s="17">
        <v>-35</v>
      </c>
      <c r="G65" s="17">
        <v>-24</v>
      </c>
      <c r="H65" s="17">
        <v>-16</v>
      </c>
    </row>
    <row r="66" spans="2:8" x14ac:dyDescent="0.25">
      <c r="B66" s="20" t="s">
        <v>41</v>
      </c>
      <c r="C66" s="21">
        <v>3</v>
      </c>
      <c r="D66" s="21">
        <v>15</v>
      </c>
      <c r="E66" s="21">
        <v>-9</v>
      </c>
      <c r="F66" s="21">
        <v>3</v>
      </c>
      <c r="G66" s="21">
        <v>3</v>
      </c>
      <c r="H66" s="21">
        <v>2</v>
      </c>
    </row>
    <row r="67" spans="2:8" x14ac:dyDescent="0.25">
      <c r="B67" s="20" t="s">
        <v>42</v>
      </c>
      <c r="C67" s="21">
        <v>-14</v>
      </c>
      <c r="D67" s="21">
        <v>-29</v>
      </c>
      <c r="E67" s="21">
        <v>-57</v>
      </c>
      <c r="F67" s="21">
        <v>-38</v>
      </c>
      <c r="G67" s="21">
        <v>-27</v>
      </c>
      <c r="H67" s="21">
        <v>-18</v>
      </c>
    </row>
    <row r="68" spans="2:8" x14ac:dyDescent="0.25">
      <c r="B68" s="16" t="s">
        <v>43</v>
      </c>
      <c r="C68" s="17">
        <v>-5</v>
      </c>
      <c r="D68" s="17">
        <v>4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22" t="s">
        <v>44</v>
      </c>
      <c r="C69" s="23">
        <v>-19</v>
      </c>
      <c r="D69" s="23">
        <v>-25</v>
      </c>
      <c r="E69" s="23">
        <v>-57</v>
      </c>
      <c r="F69" s="23">
        <v>-38</v>
      </c>
      <c r="G69" s="23">
        <v>-27</v>
      </c>
      <c r="H69" s="23">
        <v>-18</v>
      </c>
    </row>
    <row r="70" spans="2:8" x14ac:dyDescent="0.25">
      <c r="B70" s="24" t="s">
        <v>45</v>
      </c>
      <c r="C70" s="25">
        <v>-1.4</v>
      </c>
      <c r="D70" s="25">
        <v>-1.6</v>
      </c>
      <c r="E70" s="25">
        <v>-3.5</v>
      </c>
      <c r="F70" s="25">
        <v>-2.2999999999999998</v>
      </c>
      <c r="G70" s="25">
        <v>-1.5</v>
      </c>
      <c r="H70" s="25">
        <v>-1</v>
      </c>
    </row>
    <row r="71" spans="2:8" x14ac:dyDescent="0.25">
      <c r="B71" s="16" t="s">
        <v>46</v>
      </c>
      <c r="C71" s="17">
        <v>-8</v>
      </c>
      <c r="D71" s="17">
        <v>-23</v>
      </c>
      <c r="E71" s="17">
        <v>-36</v>
      </c>
      <c r="F71" s="17">
        <v>-66</v>
      </c>
      <c r="G71" s="17">
        <v>-55</v>
      </c>
      <c r="H71" s="17">
        <v>-51</v>
      </c>
    </row>
    <row r="72" spans="2:8" x14ac:dyDescent="0.25">
      <c r="B72" s="26" t="s">
        <v>33</v>
      </c>
      <c r="C72" s="27">
        <v>-0.6</v>
      </c>
      <c r="D72" s="27">
        <v>-1.4</v>
      </c>
      <c r="E72" s="27">
        <v>-2.2000000000000002</v>
      </c>
      <c r="F72" s="27">
        <v>-3.9</v>
      </c>
      <c r="G72" s="27">
        <v>-3.2</v>
      </c>
      <c r="H72" s="27">
        <v>-2.8</v>
      </c>
    </row>
    <row r="74" spans="2:8" x14ac:dyDescent="0.25">
      <c r="D74" s="39"/>
    </row>
    <row r="76" spans="2:8" x14ac:dyDescent="0.25">
      <c r="B76" s="28" t="s">
        <v>57</v>
      </c>
      <c r="C76" s="29"/>
      <c r="D76" s="29"/>
      <c r="E76" s="29"/>
      <c r="F76" s="29"/>
      <c r="G76" s="29"/>
      <c r="H76" s="29"/>
    </row>
    <row r="77" spans="2:8" x14ac:dyDescent="0.25">
      <c r="B77" s="32"/>
      <c r="C77" s="1"/>
      <c r="D77" s="2" t="s">
        <v>0</v>
      </c>
      <c r="E77" s="3" t="s">
        <v>1</v>
      </c>
      <c r="F77" s="34" t="s">
        <v>2</v>
      </c>
      <c r="G77" s="35"/>
      <c r="H77" s="35"/>
    </row>
    <row r="78" spans="2:8" x14ac:dyDescent="0.25">
      <c r="B78" s="33"/>
      <c r="C78" s="4">
        <f>C75</f>
        <v>2016</v>
      </c>
      <c r="D78" s="4">
        <f t="shared" ref="D78:H78" si="2">D75</f>
        <v>2017</v>
      </c>
      <c r="E78" s="4">
        <f t="shared" si="2"/>
        <v>2018</v>
      </c>
      <c r="F78" s="4">
        <f t="shared" si="2"/>
        <v>2019</v>
      </c>
      <c r="G78" s="4">
        <f t="shared" si="2"/>
        <v>2020</v>
      </c>
      <c r="H78" s="4">
        <f t="shared" si="2"/>
        <v>2021</v>
      </c>
    </row>
    <row r="79" spans="2:8" x14ac:dyDescent="0.25">
      <c r="B79" s="12" t="s">
        <v>47</v>
      </c>
      <c r="C79" s="12"/>
      <c r="D79" s="12"/>
      <c r="E79" s="12"/>
      <c r="F79" s="12"/>
      <c r="G79" s="12"/>
      <c r="H79" s="12"/>
    </row>
    <row r="80" spans="2:8" x14ac:dyDescent="0.25">
      <c r="B80" s="13" t="s">
        <v>48</v>
      </c>
      <c r="C80" s="40">
        <v>28.2</v>
      </c>
      <c r="D80" s="40">
        <v>31</v>
      </c>
      <c r="E80" s="40">
        <v>36.700000000000003</v>
      </c>
      <c r="F80" s="40">
        <v>39.6</v>
      </c>
      <c r="G80" s="40">
        <v>40.799999999999997</v>
      </c>
      <c r="H80" s="40">
        <v>42.4</v>
      </c>
    </row>
    <row r="81" spans="2:8" x14ac:dyDescent="0.25">
      <c r="B81" s="7" t="s">
        <v>49</v>
      </c>
      <c r="C81" s="15">
        <v>13.5</v>
      </c>
      <c r="D81" s="15">
        <v>15.1</v>
      </c>
      <c r="E81" s="15">
        <v>19.100000000000001</v>
      </c>
      <c r="F81" s="15">
        <v>20.9</v>
      </c>
      <c r="G81" s="15">
        <v>21.2</v>
      </c>
      <c r="H81" s="15">
        <v>21.9</v>
      </c>
    </row>
    <row r="82" spans="2:8" x14ac:dyDescent="0.25">
      <c r="B82" s="7" t="s">
        <v>50</v>
      </c>
      <c r="C82" s="15">
        <v>9.9</v>
      </c>
      <c r="D82" s="15">
        <v>10.8</v>
      </c>
      <c r="E82" s="15">
        <v>11.8</v>
      </c>
      <c r="F82" s="15">
        <v>12.8</v>
      </c>
      <c r="G82" s="15">
        <v>13.4</v>
      </c>
      <c r="H82" s="15">
        <v>13.7</v>
      </c>
    </row>
    <row r="83" spans="2:8" x14ac:dyDescent="0.25">
      <c r="B83" s="13" t="s">
        <v>51</v>
      </c>
      <c r="C83" s="40">
        <v>31.3</v>
      </c>
      <c r="D83" s="40">
        <v>32.4</v>
      </c>
      <c r="E83" s="40">
        <v>34.700000000000003</v>
      </c>
      <c r="F83" s="40">
        <v>36.9</v>
      </c>
      <c r="G83" s="40">
        <v>38.700000000000003</v>
      </c>
      <c r="H83" s="40">
        <v>40.5</v>
      </c>
    </row>
    <row r="84" spans="2:8" x14ac:dyDescent="0.25">
      <c r="B84" s="7" t="s">
        <v>49</v>
      </c>
      <c r="C84" s="15">
        <v>16.399999999999999</v>
      </c>
      <c r="D84" s="15">
        <v>16.399999999999999</v>
      </c>
      <c r="E84" s="15" t="s">
        <v>61</v>
      </c>
      <c r="F84" s="15">
        <v>18.2</v>
      </c>
      <c r="G84" s="15">
        <v>19.100000000000001</v>
      </c>
      <c r="H84" s="15">
        <v>19.899999999999999</v>
      </c>
    </row>
    <row r="85" spans="2:8" x14ac:dyDescent="0.25">
      <c r="B85" s="7" t="s">
        <v>50</v>
      </c>
      <c r="C85" s="15">
        <v>9.9</v>
      </c>
      <c r="D85" s="15">
        <v>10.8</v>
      </c>
      <c r="E85" s="15">
        <v>11.8</v>
      </c>
      <c r="F85" s="15">
        <v>12.8</v>
      </c>
      <c r="G85" s="15">
        <v>13.4</v>
      </c>
      <c r="H85" s="15">
        <v>13.7</v>
      </c>
    </row>
    <row r="86" spans="2:8" x14ac:dyDescent="0.25">
      <c r="B86" s="13" t="s">
        <v>52</v>
      </c>
      <c r="C86" s="40">
        <v>-3.1</v>
      </c>
      <c r="D86" s="40">
        <v>-1.3</v>
      </c>
      <c r="E86" s="40">
        <v>2</v>
      </c>
      <c r="F86" s="40">
        <v>2.6</v>
      </c>
      <c r="G86" s="40">
        <v>2.1</v>
      </c>
      <c r="H86" s="40">
        <v>1.9</v>
      </c>
    </row>
    <row r="87" spans="2:8" x14ac:dyDescent="0.25">
      <c r="B87" s="7" t="s">
        <v>49</v>
      </c>
      <c r="C87" s="15">
        <v>-3</v>
      </c>
      <c r="D87" s="15">
        <v>-1.3</v>
      </c>
      <c r="E87" s="15">
        <v>2.1</v>
      </c>
      <c r="F87" s="15">
        <v>2.8</v>
      </c>
      <c r="G87" s="15">
        <v>2.2000000000000002</v>
      </c>
      <c r="H87" s="15">
        <v>2</v>
      </c>
    </row>
    <row r="88" spans="2:8" x14ac:dyDescent="0.25">
      <c r="B88" s="7" t="s">
        <v>50</v>
      </c>
      <c r="C88" s="15">
        <v>0</v>
      </c>
      <c r="D88" s="15">
        <v>-0.1</v>
      </c>
      <c r="E88" s="15">
        <v>0</v>
      </c>
      <c r="F88" s="15">
        <v>0</v>
      </c>
      <c r="G88" s="15">
        <v>0</v>
      </c>
      <c r="H88" s="15">
        <v>0</v>
      </c>
    </row>
    <row r="89" spans="2:8" x14ac:dyDescent="0.25">
      <c r="B89" s="12" t="s">
        <v>53</v>
      </c>
      <c r="C89" s="40"/>
      <c r="D89" s="40"/>
      <c r="E89" s="40"/>
      <c r="F89" s="40"/>
      <c r="G89" s="40"/>
      <c r="H89" s="40"/>
    </row>
    <row r="90" spans="2:8" x14ac:dyDescent="0.25">
      <c r="B90" s="14" t="s">
        <v>48</v>
      </c>
      <c r="C90" s="40">
        <v>32.700000000000003</v>
      </c>
      <c r="D90" s="40">
        <v>33.700000000000003</v>
      </c>
      <c r="E90" s="40">
        <v>35.799999999999997</v>
      </c>
      <c r="F90" s="40">
        <v>36.200000000000003</v>
      </c>
      <c r="G90" s="40">
        <v>35.799999999999997</v>
      </c>
      <c r="H90" s="40">
        <v>35.5</v>
      </c>
    </row>
    <row r="91" spans="2:8" x14ac:dyDescent="0.25">
      <c r="B91" s="8" t="s">
        <v>49</v>
      </c>
      <c r="C91" s="15">
        <v>15.6</v>
      </c>
      <c r="D91" s="15">
        <v>16.399999999999999</v>
      </c>
      <c r="E91" s="15">
        <v>18.600000000000001</v>
      </c>
      <c r="F91" s="15">
        <v>19.2</v>
      </c>
      <c r="G91" s="15">
        <v>18.600000000000001</v>
      </c>
      <c r="H91" s="15">
        <v>18.3</v>
      </c>
    </row>
    <row r="92" spans="2:8" x14ac:dyDescent="0.25">
      <c r="B92" s="8" t="s">
        <v>50</v>
      </c>
      <c r="C92" s="15">
        <v>11.5</v>
      </c>
      <c r="D92" s="15">
        <v>11.7</v>
      </c>
      <c r="E92" s="15">
        <v>11.5</v>
      </c>
      <c r="F92" s="15">
        <v>11.7</v>
      </c>
      <c r="G92" s="15">
        <v>11.7</v>
      </c>
      <c r="H92" s="15">
        <v>11.4</v>
      </c>
    </row>
    <row r="93" spans="2:8" x14ac:dyDescent="0.25">
      <c r="B93" s="14" t="s">
        <v>51</v>
      </c>
      <c r="C93" s="40">
        <v>36.4</v>
      </c>
      <c r="D93" s="40">
        <v>35.200000000000003</v>
      </c>
      <c r="E93" s="40">
        <v>33.9</v>
      </c>
      <c r="F93" s="40">
        <v>33.799999999999997</v>
      </c>
      <c r="G93" s="40">
        <v>34</v>
      </c>
      <c r="H93" s="40">
        <v>33.9</v>
      </c>
    </row>
    <row r="94" spans="2:8" x14ac:dyDescent="0.25">
      <c r="B94" s="8" t="s">
        <v>49</v>
      </c>
      <c r="C94" s="15">
        <v>19.100000000000001</v>
      </c>
      <c r="D94" s="15">
        <v>17.8</v>
      </c>
      <c r="E94" s="15" t="s">
        <v>60</v>
      </c>
      <c r="F94" s="15">
        <v>16.600000000000001</v>
      </c>
      <c r="G94" s="15">
        <v>16.8</v>
      </c>
      <c r="H94" s="15">
        <v>16.600000000000001</v>
      </c>
    </row>
    <row r="95" spans="2:8" x14ac:dyDescent="0.25">
      <c r="B95" s="8" t="s">
        <v>50</v>
      </c>
      <c r="C95" s="15">
        <v>11.5</v>
      </c>
      <c r="D95" s="15">
        <v>11.7</v>
      </c>
      <c r="E95" s="15">
        <v>11.5</v>
      </c>
      <c r="F95" s="15">
        <v>11.7</v>
      </c>
      <c r="G95" s="15">
        <v>11.8</v>
      </c>
      <c r="H95" s="15">
        <v>11.5</v>
      </c>
    </row>
    <row r="96" spans="2:8" x14ac:dyDescent="0.25">
      <c r="B96" s="14" t="s">
        <v>52</v>
      </c>
      <c r="C96" s="40">
        <v>-3.6</v>
      </c>
      <c r="D96" s="40">
        <v>-1.5</v>
      </c>
      <c r="E96" s="40">
        <v>1.9</v>
      </c>
      <c r="F96" s="40">
        <v>2.4</v>
      </c>
      <c r="G96" s="40">
        <v>1.8</v>
      </c>
      <c r="H96" s="40">
        <v>1.6</v>
      </c>
    </row>
    <row r="97" spans="2:8" x14ac:dyDescent="0.25">
      <c r="B97" s="8" t="s">
        <v>49</v>
      </c>
      <c r="C97" s="15">
        <v>-3.4</v>
      </c>
      <c r="D97" s="15">
        <v>-1.4</v>
      </c>
      <c r="E97" s="15">
        <v>2</v>
      </c>
      <c r="F97" s="15">
        <v>2.5</v>
      </c>
      <c r="G97" s="15">
        <v>1.9</v>
      </c>
      <c r="H97" s="15">
        <v>1.7</v>
      </c>
    </row>
    <row r="98" spans="2:8" x14ac:dyDescent="0.25">
      <c r="B98" s="11" t="s">
        <v>50</v>
      </c>
      <c r="C98" s="41">
        <v>0</v>
      </c>
      <c r="D98" s="41">
        <v>-0.1</v>
      </c>
      <c r="E98" s="41">
        <v>0</v>
      </c>
      <c r="F98" s="41">
        <v>0</v>
      </c>
      <c r="G98" s="41">
        <v>0</v>
      </c>
      <c r="H98" s="41">
        <v>0</v>
      </c>
    </row>
    <row r="99" spans="2:8" ht="77.25" customHeight="1" x14ac:dyDescent="0.25">
      <c r="B99" s="38" t="s">
        <v>59</v>
      </c>
      <c r="C99" s="37"/>
      <c r="D99" s="37"/>
      <c r="E99" s="37"/>
      <c r="F99" s="37"/>
      <c r="G99" s="37"/>
      <c r="H99" s="37"/>
    </row>
  </sheetData>
  <mergeCells count="10">
    <mergeCell ref="B77:B78"/>
    <mergeCell ref="F77:H77"/>
    <mergeCell ref="B23:H23"/>
    <mergeCell ref="B99:H99"/>
    <mergeCell ref="B4:B5"/>
    <mergeCell ref="F4:H4"/>
    <mergeCell ref="B27:B28"/>
    <mergeCell ref="F27:H27"/>
    <mergeCell ref="B53:B54"/>
    <mergeCell ref="F53:H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2018-11-22T20:28:21Z</dcterms:modified>
</cp:coreProperties>
</file>